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86" i="1"/>
  <c r="L176"/>
  <c r="L168"/>
  <c r="L158"/>
  <c r="L169" s="1"/>
  <c r="L150"/>
  <c r="L140"/>
  <c r="L131"/>
  <c r="L121"/>
  <c r="L113"/>
  <c r="L103"/>
  <c r="L95"/>
  <c r="L85"/>
  <c r="L96" s="1"/>
  <c r="L77"/>
  <c r="L67"/>
  <c r="L58"/>
  <c r="L48"/>
  <c r="L40"/>
  <c r="L30"/>
  <c r="L22"/>
  <c r="L12"/>
  <c r="A104"/>
  <c r="B187"/>
  <c r="A187"/>
  <c r="J186"/>
  <c r="I186"/>
  <c r="H186"/>
  <c r="G186"/>
  <c r="F186"/>
  <c r="B177"/>
  <c r="A177"/>
  <c r="J176"/>
  <c r="I176"/>
  <c r="H176"/>
  <c r="G176"/>
  <c r="F176"/>
  <c r="B169"/>
  <c r="A169"/>
  <c r="J168"/>
  <c r="I168"/>
  <c r="H168"/>
  <c r="G168"/>
  <c r="F168"/>
  <c r="B159"/>
  <c r="A159"/>
  <c r="J158"/>
  <c r="I158"/>
  <c r="H158"/>
  <c r="G158"/>
  <c r="F158"/>
  <c r="B151"/>
  <c r="A151"/>
  <c r="J150"/>
  <c r="I150"/>
  <c r="H150"/>
  <c r="G150"/>
  <c r="F150"/>
  <c r="B141"/>
  <c r="A141"/>
  <c r="J140"/>
  <c r="I140"/>
  <c r="H140"/>
  <c r="G140"/>
  <c r="F140"/>
  <c r="B132"/>
  <c r="A132"/>
  <c r="J131"/>
  <c r="I131"/>
  <c r="H131"/>
  <c r="G131"/>
  <c r="F131"/>
  <c r="B122"/>
  <c r="A122"/>
  <c r="J121"/>
  <c r="I121"/>
  <c r="H121"/>
  <c r="G121"/>
  <c r="F121"/>
  <c r="B114"/>
  <c r="A114"/>
  <c r="J113"/>
  <c r="I113"/>
  <c r="H113"/>
  <c r="G113"/>
  <c r="F113"/>
  <c r="B104"/>
  <c r="J103"/>
  <c r="I103"/>
  <c r="H103"/>
  <c r="G103"/>
  <c r="G114" s="1"/>
  <c r="F103"/>
  <c r="B96"/>
  <c r="A96"/>
  <c r="J95"/>
  <c r="I95"/>
  <c r="H95"/>
  <c r="G95"/>
  <c r="F95"/>
  <c r="B86"/>
  <c r="A86"/>
  <c r="J85"/>
  <c r="I85"/>
  <c r="H85"/>
  <c r="G85"/>
  <c r="F85"/>
  <c r="B78"/>
  <c r="A78"/>
  <c r="J77"/>
  <c r="I77"/>
  <c r="H77"/>
  <c r="G77"/>
  <c r="F77"/>
  <c r="B68"/>
  <c r="A68"/>
  <c r="J67"/>
  <c r="I67"/>
  <c r="H67"/>
  <c r="G67"/>
  <c r="F67"/>
  <c r="B59"/>
  <c r="A59"/>
  <c r="J58"/>
  <c r="I58"/>
  <c r="H58"/>
  <c r="G58"/>
  <c r="F58"/>
  <c r="B49"/>
  <c r="A49"/>
  <c r="J48"/>
  <c r="I48"/>
  <c r="H48"/>
  <c r="G48"/>
  <c r="F48"/>
  <c r="B41"/>
  <c r="A41"/>
  <c r="J40"/>
  <c r="I40"/>
  <c r="H40"/>
  <c r="G40"/>
  <c r="F40"/>
  <c r="B31"/>
  <c r="A31"/>
  <c r="J30"/>
  <c r="I30"/>
  <c r="H30"/>
  <c r="G30"/>
  <c r="F30"/>
  <c r="B23"/>
  <c r="A23"/>
  <c r="B13"/>
  <c r="A13"/>
  <c r="G22"/>
  <c r="H22"/>
  <c r="I22"/>
  <c r="J22"/>
  <c r="F22"/>
  <c r="G12"/>
  <c r="H12"/>
  <c r="I12"/>
  <c r="J12"/>
  <c r="F12"/>
  <c r="I59" l="1"/>
  <c r="G41"/>
  <c r="G78"/>
  <c r="I96"/>
  <c r="F132"/>
  <c r="F169"/>
  <c r="H132"/>
  <c r="I151"/>
  <c r="G169"/>
  <c r="F41"/>
  <c r="H59"/>
  <c r="F78"/>
  <c r="J78"/>
  <c r="H96"/>
  <c r="F114"/>
  <c r="J114"/>
  <c r="I132"/>
  <c r="G151"/>
  <c r="I169"/>
  <c r="G187"/>
  <c r="H187"/>
  <c r="F23"/>
  <c r="I41"/>
  <c r="G59"/>
  <c r="G96"/>
  <c r="F151"/>
  <c r="I23"/>
  <c r="J132"/>
  <c r="J23"/>
  <c r="H169"/>
  <c r="G23"/>
  <c r="H41"/>
  <c r="F59"/>
  <c r="J59"/>
  <c r="H78"/>
  <c r="I78"/>
  <c r="F96"/>
  <c r="G132"/>
  <c r="H151"/>
  <c r="L114"/>
  <c r="L151"/>
  <c r="I114"/>
  <c r="J169"/>
  <c r="L132"/>
  <c r="H23"/>
  <c r="J41"/>
  <c r="J96"/>
  <c r="H114"/>
  <c r="I187"/>
  <c r="F187"/>
  <c r="J187"/>
  <c r="L23"/>
  <c r="L59"/>
  <c r="L187"/>
  <c r="J151"/>
  <c r="L41"/>
  <c r="L78"/>
  <c r="F188" l="1"/>
  <c r="J188"/>
  <c r="I188"/>
  <c r="G188"/>
  <c r="L188"/>
  <c r="H188"/>
</calcChain>
</file>

<file path=xl/sharedStrings.xml><?xml version="1.0" encoding="utf-8"?>
<sst xmlns="http://schemas.openxmlformats.org/spreadsheetml/2006/main" count="237" uniqueCount="70">
  <si>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</si>
  <si>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</si>
  <si>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</si>
  <si>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</si>
  <si>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</si>
  <si>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</si>
  <si>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</si>
  <si>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</si>
  <si>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</si>
  <si>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</si>
  <si>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</si>
  <si>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</si>
  <si>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</si>
  <si>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</si>
  <si>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</si>
  <si>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</si>
  <si>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</si>
  <si>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</si>
  <si>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</si>
  <si>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</si>
  <si>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</si>
  <si>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</si>
  <si>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</si>
  <si>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</si>
  <si>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</si>
  <si>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</si>
  <si>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</si>
  <si>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</si>
  <si>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</si>
  <si>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</si>
  <si>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</si>
  <si>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</si>
  <si>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</si>
  <si>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</si>
  <si>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</si>
  <si>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</si>
  <si>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</si>
  <si>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</si>
  <si>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</si>
  <si>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Биточки мясные говяжьи</t>
  </si>
  <si>
    <t>Макаронный гарнир</t>
  </si>
  <si>
    <t>Чай с сахаром</t>
  </si>
  <si>
    <t>Хлеб пшеничный</t>
  </si>
  <si>
    <t>Свекла отварная в нарезке</t>
  </si>
  <si>
    <t>Гуляш из говядины</t>
  </si>
  <si>
    <t>Рисовый гарнир</t>
  </si>
  <si>
    <t>Пшенный гарнир</t>
  </si>
  <si>
    <t>Какао с молоком</t>
  </si>
  <si>
    <t xml:space="preserve">Хлеб пшеничный </t>
  </si>
  <si>
    <t>Кондитерские изделия</t>
  </si>
  <si>
    <t>Рыбные котлеты</t>
  </si>
  <si>
    <t>Гречка рассыпчатая</t>
  </si>
  <si>
    <t>Отварная морковь в нарезке</t>
  </si>
  <si>
    <t xml:space="preserve">Какао с молоком </t>
  </si>
  <si>
    <t>Шницель куринный</t>
  </si>
  <si>
    <t>Биточки мясные из говядины</t>
  </si>
  <si>
    <t>Отварные макароны</t>
  </si>
  <si>
    <t>Фрукты</t>
  </si>
  <si>
    <t>Картофельное пюре</t>
  </si>
  <si>
    <t>Куринное филе с соусом сметанным</t>
  </si>
  <si>
    <t>Директор</t>
  </si>
  <si>
    <t>МОУ "СОШ №3 им.Т.М.Катанчиева" с.п.Атажукино</t>
  </si>
  <si>
    <t>Дышекова Р.С.</t>
  </si>
  <si>
    <t>Тефтели из говядины с соусом</t>
  </si>
  <si>
    <t>Котлета из куринного филе</t>
  </si>
  <si>
    <t>сладкое</t>
  </si>
  <si>
    <t xml:space="preserve">Картофельное пюре </t>
  </si>
  <si>
    <t>Тушеная капуста</t>
  </si>
  <si>
    <t>Отварная свекла в нарезке</t>
  </si>
  <si>
    <t>Плов из говядины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</si>
</sst>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 applyAlignment="1">
      <alignment vertical="top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>
      <alignment horizontal="center" vertical="top" wrapText="1"/>
    </xf>
    <xf numFmtId="0" fontId="9" fillId="3" borderId="25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top" wrapText="1"/>
    </xf>
    <xf numFmtId="0" fontId="1" fillId="2" borderId="23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1" sqref="O17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61</v>
      </c>
      <c r="D1" s="52"/>
      <c r="E1" s="52"/>
      <c r="F1" s="12" t="s">
        <v>16</v>
      </c>
      <c r="G1" s="2" t="s">
        <v>17</v>
      </c>
      <c r="H1" s="53" t="s">
        <v>60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12.97</v>
      </c>
      <c r="H6" s="40">
        <v>11.78</v>
      </c>
      <c r="I6" s="40">
        <v>15.99</v>
      </c>
      <c r="J6" s="40">
        <v>181.69</v>
      </c>
      <c r="K6" s="41">
        <v>608</v>
      </c>
      <c r="L6" s="40">
        <v>50.9</v>
      </c>
    </row>
    <row r="7" spans="1:12" ht="15">
      <c r="A7" s="23"/>
      <c r="B7" s="15"/>
      <c r="C7" s="11"/>
      <c r="D7" s="6"/>
      <c r="E7" s="42" t="s">
        <v>40</v>
      </c>
      <c r="F7" s="43">
        <v>150</v>
      </c>
      <c r="G7" s="43">
        <v>5.52</v>
      </c>
      <c r="H7" s="43">
        <v>4.5199999999999996</v>
      </c>
      <c r="I7" s="43">
        <v>26.45</v>
      </c>
      <c r="J7" s="43">
        <v>168.74</v>
      </c>
      <c r="K7" s="44">
        <v>688</v>
      </c>
      <c r="L7" s="43">
        <v>4.8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15.2</v>
      </c>
      <c r="J8" s="43">
        <v>62</v>
      </c>
      <c r="K8" s="44">
        <v>943</v>
      </c>
      <c r="L8" s="43">
        <v>1.6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3.07</v>
      </c>
      <c r="H9" s="43">
        <v>1.07</v>
      </c>
      <c r="I9" s="43">
        <v>20.9</v>
      </c>
      <c r="J9" s="43">
        <v>107.2</v>
      </c>
      <c r="K9" s="44">
        <v>8</v>
      </c>
      <c r="L9" s="43">
        <v>2</v>
      </c>
    </row>
    <row r="10" spans="1:12" ht="15">
      <c r="A10" s="23"/>
      <c r="B10" s="15"/>
      <c r="C10" s="11"/>
      <c r="D10" s="6" t="s">
        <v>26</v>
      </c>
      <c r="E10" s="42" t="s">
        <v>43</v>
      </c>
      <c r="F10" s="43">
        <v>60</v>
      </c>
      <c r="G10" s="43">
        <v>0.93</v>
      </c>
      <c r="H10" s="43">
        <v>3.12</v>
      </c>
      <c r="I10" s="43">
        <v>6.15</v>
      </c>
      <c r="J10" s="43">
        <v>68.37</v>
      </c>
      <c r="K10" s="44">
        <v>33</v>
      </c>
      <c r="L10" s="43">
        <v>2.5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540</v>
      </c>
      <c r="G12" s="19">
        <f>SUM(G6:G11)</f>
        <v>22.560000000000002</v>
      </c>
      <c r="H12" s="19">
        <f>SUM(H6:H11)</f>
        <v>20.509999999999998</v>
      </c>
      <c r="I12" s="19">
        <f>SUM(I6:I11)</f>
        <v>84.69</v>
      </c>
      <c r="J12" s="19">
        <f>SUM(J6:J11)</f>
        <v>588</v>
      </c>
      <c r="K12" s="25"/>
      <c r="L12" s="19">
        <f>SUM(L6:L11)</f>
        <v>61.8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>SUM(G13:G21)</f>
        <v>0</v>
      </c>
      <c r="H22" s="19">
        <f>SUM(H13:H21)</f>
        <v>0</v>
      </c>
      <c r="I22" s="19">
        <f>SUM(I13:I21)</f>
        <v>0</v>
      </c>
      <c r="J22" s="19">
        <f>SUM(J13:J21)</f>
        <v>0</v>
      </c>
      <c r="K22" s="25"/>
      <c r="L22" s="19">
        <f>SUM(L13:L21)</f>
        <v>0</v>
      </c>
    </row>
    <row r="23" spans="1:12" ht="15.75" thickBot="1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540</v>
      </c>
      <c r="G23" s="32">
        <f>G12+G22</f>
        <v>22.560000000000002</v>
      </c>
      <c r="H23" s="32">
        <f>H12+H22</f>
        <v>20.509999999999998</v>
      </c>
      <c r="I23" s="32">
        <f>I12+I22</f>
        <v>84.69</v>
      </c>
      <c r="J23" s="32">
        <f>J12+J22</f>
        <v>588</v>
      </c>
      <c r="K23" s="32"/>
      <c r="L23" s="32">
        <f>L12+L22</f>
        <v>61.8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 t="s">
        <v>44</v>
      </c>
      <c r="F24" s="40">
        <v>120</v>
      </c>
      <c r="G24" s="40">
        <v>13</v>
      </c>
      <c r="H24" s="40">
        <v>17.8</v>
      </c>
      <c r="I24" s="40">
        <v>6.16</v>
      </c>
      <c r="J24" s="40">
        <v>240</v>
      </c>
      <c r="K24" s="41">
        <v>591</v>
      </c>
      <c r="L24" s="40">
        <v>7.7</v>
      </c>
    </row>
    <row r="25" spans="1:12" ht="15">
      <c r="A25" s="14"/>
      <c r="B25" s="15"/>
      <c r="C25" s="11"/>
      <c r="D25" s="6"/>
      <c r="E25" s="42" t="s">
        <v>46</v>
      </c>
      <c r="F25" s="43">
        <v>150</v>
      </c>
      <c r="G25" s="43">
        <v>6.6</v>
      </c>
      <c r="H25" s="43">
        <v>5.72</v>
      </c>
      <c r="I25" s="43">
        <v>37.880000000000003</v>
      </c>
      <c r="J25" s="43">
        <v>125</v>
      </c>
      <c r="K25" s="44">
        <v>643</v>
      </c>
      <c r="L25" s="43">
        <v>2.2000000000000002</v>
      </c>
    </row>
    <row r="26" spans="1:12" ht="15">
      <c r="A26" s="14"/>
      <c r="B26" s="15"/>
      <c r="C26" s="11"/>
      <c r="D26" s="7" t="s">
        <v>22</v>
      </c>
      <c r="E26" s="42" t="s">
        <v>47</v>
      </c>
      <c r="F26" s="43">
        <v>200</v>
      </c>
      <c r="G26" s="43">
        <v>3.16</v>
      </c>
      <c r="H26" s="43">
        <v>3.34</v>
      </c>
      <c r="I26" s="43">
        <v>22.94</v>
      </c>
      <c r="J26" s="43">
        <v>51.16</v>
      </c>
      <c r="K26" s="44">
        <v>959</v>
      </c>
      <c r="L26" s="43">
        <v>5.9</v>
      </c>
    </row>
    <row r="27" spans="1:12" ht="15">
      <c r="A27" s="14"/>
      <c r="B27" s="15"/>
      <c r="C27" s="11"/>
      <c r="D27" s="7" t="s">
        <v>23</v>
      </c>
      <c r="E27" s="42" t="s">
        <v>48</v>
      </c>
      <c r="F27" s="43">
        <v>40</v>
      </c>
      <c r="G27" s="43">
        <v>3.07</v>
      </c>
      <c r="H27" s="43">
        <v>1.07</v>
      </c>
      <c r="I27" s="43">
        <v>20.9</v>
      </c>
      <c r="J27" s="43">
        <v>107.2</v>
      </c>
      <c r="K27" s="44">
        <v>8</v>
      </c>
      <c r="L27" s="43">
        <v>2</v>
      </c>
    </row>
    <row r="28" spans="1:12" ht="15">
      <c r="A28" s="14"/>
      <c r="B28" s="15"/>
      <c r="C28" s="11"/>
      <c r="D28" s="6" t="s">
        <v>65</v>
      </c>
      <c r="E28" s="42" t="s">
        <v>49</v>
      </c>
      <c r="F28" s="43">
        <v>20</v>
      </c>
      <c r="G28" s="43">
        <v>0</v>
      </c>
      <c r="H28" s="43">
        <v>0.02</v>
      </c>
      <c r="I28" s="43">
        <v>15.98</v>
      </c>
      <c r="J28" s="43">
        <v>64.64</v>
      </c>
      <c r="K28" s="44"/>
      <c r="L28" s="43">
        <v>5.76</v>
      </c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530</v>
      </c>
      <c r="G30" s="19">
        <f>SUM(G24:G29)</f>
        <v>25.830000000000002</v>
      </c>
      <c r="H30" s="19">
        <f>SUM(H24:H29)</f>
        <v>27.95</v>
      </c>
      <c r="I30" s="19">
        <f>SUM(I24:I29)</f>
        <v>103.86</v>
      </c>
      <c r="J30" s="19">
        <f>SUM(J24:J29)</f>
        <v>588</v>
      </c>
      <c r="K30" s="25"/>
      <c r="L30" s="19">
        <f>SUM(L24:L29)</f>
        <v>23.560000000000002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>SUM(G31:G39)</f>
        <v>0</v>
      </c>
      <c r="H40" s="19">
        <f>SUM(H31:H39)</f>
        <v>0</v>
      </c>
      <c r="I40" s="19">
        <f>SUM(I31:I39)</f>
        <v>0</v>
      </c>
      <c r="J40" s="19">
        <f>SUM(J31:J39)</f>
        <v>0</v>
      </c>
      <c r="K40" s="25"/>
      <c r="L40" s="19">
        <f>SUM(L31:L39)</f>
        <v>0</v>
      </c>
    </row>
    <row r="41" spans="1:12" ht="15.75" customHeight="1" thickBot="1">
      <c r="A41" s="33">
        <f>A24</f>
        <v>1</v>
      </c>
      <c r="B41" s="33">
        <f>B24</f>
        <v>2</v>
      </c>
      <c r="C41" s="54" t="s">
        <v>4</v>
      </c>
      <c r="D41" s="55"/>
      <c r="E41" s="31"/>
      <c r="F41" s="32">
        <f>F30+F40</f>
        <v>530</v>
      </c>
      <c r="G41" s="32">
        <f>G30+G40</f>
        <v>25.830000000000002</v>
      </c>
      <c r="H41" s="32">
        <f>H30+H40</f>
        <v>27.95</v>
      </c>
      <c r="I41" s="32">
        <f>I30+I40</f>
        <v>103.86</v>
      </c>
      <c r="J41" s="32">
        <f>J30+J40</f>
        <v>588</v>
      </c>
      <c r="K41" s="32"/>
      <c r="L41" s="32">
        <f>L30+L40</f>
        <v>23.560000000000002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 t="s">
        <v>63</v>
      </c>
      <c r="F42" s="40">
        <v>130</v>
      </c>
      <c r="G42" s="40">
        <v>11.78</v>
      </c>
      <c r="H42" s="40">
        <v>12.91</v>
      </c>
      <c r="I42" s="40">
        <v>14.9</v>
      </c>
      <c r="J42" s="40">
        <v>193</v>
      </c>
      <c r="K42" s="41">
        <v>286</v>
      </c>
      <c r="L42" s="40">
        <v>56</v>
      </c>
    </row>
    <row r="43" spans="1:12" ht="15">
      <c r="A43" s="23"/>
      <c r="B43" s="15"/>
      <c r="C43" s="11"/>
      <c r="D43" s="6"/>
      <c r="E43" s="42" t="s">
        <v>66</v>
      </c>
      <c r="F43" s="43">
        <v>150</v>
      </c>
      <c r="G43" s="43">
        <v>3.45</v>
      </c>
      <c r="H43" s="43">
        <v>15.7</v>
      </c>
      <c r="I43" s="43">
        <v>16.329999999999998</v>
      </c>
      <c r="J43" s="43">
        <v>159</v>
      </c>
      <c r="K43" s="44">
        <v>694</v>
      </c>
      <c r="L43" s="43">
        <v>8.1</v>
      </c>
    </row>
    <row r="44" spans="1:12" ht="15">
      <c r="A44" s="23"/>
      <c r="B44" s="15"/>
      <c r="C44" s="11"/>
      <c r="D44" s="7" t="s">
        <v>22</v>
      </c>
      <c r="E44" s="42" t="s">
        <v>41</v>
      </c>
      <c r="F44" s="43">
        <v>200</v>
      </c>
      <c r="G44" s="43">
        <v>7.0000000000000007E-2</v>
      </c>
      <c r="H44" s="43">
        <v>0.02</v>
      </c>
      <c r="I44" s="43">
        <v>15.2</v>
      </c>
      <c r="J44" s="43">
        <v>62</v>
      </c>
      <c r="K44" s="44">
        <v>943</v>
      </c>
      <c r="L44" s="43">
        <v>1.6</v>
      </c>
    </row>
    <row r="45" spans="1:12" ht="15">
      <c r="A45" s="23"/>
      <c r="B45" s="15"/>
      <c r="C45" s="11"/>
      <c r="D45" s="7" t="s">
        <v>23</v>
      </c>
      <c r="E45" s="42" t="s">
        <v>42</v>
      </c>
      <c r="F45" s="43">
        <v>40</v>
      </c>
      <c r="G45" s="43">
        <v>3.07</v>
      </c>
      <c r="H45" s="43">
        <v>1.07</v>
      </c>
      <c r="I45" s="43">
        <v>20.9</v>
      </c>
      <c r="J45" s="43">
        <v>107.2</v>
      </c>
      <c r="K45" s="44">
        <v>8</v>
      </c>
      <c r="L45" s="43">
        <v>2</v>
      </c>
    </row>
    <row r="46" spans="1:12" ht="15">
      <c r="A46" s="23">
        <v>4</v>
      </c>
      <c r="B46" s="15"/>
      <c r="C46" s="11"/>
      <c r="D46" s="6" t="s">
        <v>26</v>
      </c>
      <c r="E46" s="42" t="s">
        <v>67</v>
      </c>
      <c r="F46" s="43">
        <v>60</v>
      </c>
      <c r="G46" s="43">
        <v>0.93</v>
      </c>
      <c r="H46" s="43">
        <v>3.25</v>
      </c>
      <c r="I46" s="43">
        <v>6.72</v>
      </c>
      <c r="J46" s="43">
        <v>43</v>
      </c>
      <c r="K46" s="44">
        <v>321</v>
      </c>
      <c r="L46" s="43">
        <v>4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4"/>
      <c r="B48" s="17"/>
      <c r="C48" s="8"/>
      <c r="D48" s="18" t="s">
        <v>33</v>
      </c>
      <c r="E48" s="9"/>
      <c r="F48" s="19">
        <f>SUM(F42:F47)</f>
        <v>580</v>
      </c>
      <c r="G48" s="19">
        <f>SUM(G42:G47)</f>
        <v>19.3</v>
      </c>
      <c r="H48" s="19">
        <f>SUM(H42:H47)</f>
        <v>32.950000000000003</v>
      </c>
      <c r="I48" s="19">
        <f>SUM(I42:I47)</f>
        <v>74.049999999999983</v>
      </c>
      <c r="J48" s="19">
        <f>SUM(J42:J47)</f>
        <v>564.20000000000005</v>
      </c>
      <c r="K48" s="25"/>
      <c r="L48" s="19">
        <f>SUM(L42:L47)</f>
        <v>71.699999999999989</v>
      </c>
    </row>
    <row r="49" spans="1:12" ht="1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>SUM(G49:G57)</f>
        <v>0</v>
      </c>
      <c r="H58" s="19">
        <f>SUM(H49:H57)</f>
        <v>0</v>
      </c>
      <c r="I58" s="19">
        <f>SUM(I49:I57)</f>
        <v>0</v>
      </c>
      <c r="J58" s="19">
        <f>SUM(J49:J57)</f>
        <v>0</v>
      </c>
      <c r="K58" s="25"/>
      <c r="L58" s="19">
        <f>SUM(L49:L57)</f>
        <v>0</v>
      </c>
    </row>
    <row r="59" spans="1:12" ht="15.75" customHeight="1" thickBot="1">
      <c r="A59" s="29">
        <f>A42</f>
        <v>1</v>
      </c>
      <c r="B59" s="30">
        <f>B42</f>
        <v>3</v>
      </c>
      <c r="C59" s="54" t="s">
        <v>4</v>
      </c>
      <c r="D59" s="55"/>
      <c r="E59" s="31"/>
      <c r="F59" s="32">
        <f>F48+F58</f>
        <v>580</v>
      </c>
      <c r="G59" s="32">
        <f>G48+G58</f>
        <v>19.3</v>
      </c>
      <c r="H59" s="32">
        <f>H48+H58</f>
        <v>32.950000000000003</v>
      </c>
      <c r="I59" s="32">
        <f>I48+I58</f>
        <v>74.049999999999983</v>
      </c>
      <c r="J59" s="32">
        <f>J48+J58</f>
        <v>564.20000000000005</v>
      </c>
      <c r="K59" s="32"/>
      <c r="L59" s="32">
        <f>L48+L58</f>
        <v>71.699999999999989</v>
      </c>
    </row>
    <row r="60" spans="1:12" ht="15">
      <c r="A60" s="20">
        <v>1</v>
      </c>
      <c r="B60" s="21">
        <v>4</v>
      </c>
      <c r="C60" s="22" t="s">
        <v>20</v>
      </c>
      <c r="D60" s="5" t="s">
        <v>21</v>
      </c>
      <c r="E60" s="39" t="s">
        <v>50</v>
      </c>
      <c r="F60" s="40">
        <v>90</v>
      </c>
      <c r="G60" s="40">
        <v>15.78</v>
      </c>
      <c r="H60" s="40">
        <v>12.14</v>
      </c>
      <c r="I60" s="40">
        <v>0.28000000000000003</v>
      </c>
      <c r="J60" s="40">
        <v>83.25</v>
      </c>
      <c r="K60" s="41">
        <v>245</v>
      </c>
      <c r="L60" s="40">
        <v>42</v>
      </c>
    </row>
    <row r="61" spans="1:12" ht="15">
      <c r="A61" s="23"/>
      <c r="B61" s="15"/>
      <c r="C61" s="11"/>
      <c r="D61" s="6"/>
      <c r="E61" s="42" t="s">
        <v>45</v>
      </c>
      <c r="F61" s="43">
        <v>150</v>
      </c>
      <c r="G61" s="43">
        <v>7.56</v>
      </c>
      <c r="H61" s="43">
        <v>5.67</v>
      </c>
      <c r="I61" s="43">
        <v>29.85</v>
      </c>
      <c r="J61" s="43">
        <v>189.12</v>
      </c>
      <c r="K61" s="44">
        <v>679</v>
      </c>
      <c r="L61" s="43">
        <v>6.57</v>
      </c>
    </row>
    <row r="62" spans="1:12" ht="15">
      <c r="A62" s="23"/>
      <c r="B62" s="15"/>
      <c r="C62" s="11"/>
      <c r="D62" s="7" t="s">
        <v>22</v>
      </c>
      <c r="E62" s="42" t="s">
        <v>41</v>
      </c>
      <c r="F62" s="43">
        <v>200</v>
      </c>
      <c r="G62" s="43">
        <v>7.0000000000000007E-2</v>
      </c>
      <c r="H62" s="43">
        <v>0.02</v>
      </c>
      <c r="I62" s="43">
        <v>15.2</v>
      </c>
      <c r="J62" s="43">
        <v>62</v>
      </c>
      <c r="K62" s="44">
        <v>943</v>
      </c>
      <c r="L62" s="43">
        <v>1.6</v>
      </c>
    </row>
    <row r="63" spans="1:12" ht="15">
      <c r="A63" s="23"/>
      <c r="B63" s="15"/>
      <c r="C63" s="11"/>
      <c r="D63" s="7" t="s">
        <v>23</v>
      </c>
      <c r="E63" s="42" t="s">
        <v>42</v>
      </c>
      <c r="F63" s="43">
        <v>40</v>
      </c>
      <c r="G63" s="43">
        <v>3.07</v>
      </c>
      <c r="H63" s="43">
        <v>1.07</v>
      </c>
      <c r="I63" s="43">
        <v>20.9</v>
      </c>
      <c r="J63" s="43">
        <v>107.2</v>
      </c>
      <c r="K63" s="44">
        <v>8</v>
      </c>
      <c r="L63" s="43">
        <v>2</v>
      </c>
    </row>
    <row r="64" spans="1:12" ht="15">
      <c r="A64" s="23"/>
      <c r="B64" s="15"/>
      <c r="C64" s="11"/>
      <c r="D64" s="7" t="s">
        <v>24</v>
      </c>
      <c r="E64" s="42" t="s">
        <v>24</v>
      </c>
      <c r="F64" s="43">
        <v>180</v>
      </c>
      <c r="G64" s="43">
        <v>0.1</v>
      </c>
      <c r="H64" s="43">
        <v>0.66</v>
      </c>
      <c r="I64" s="43">
        <v>34.799999999999997</v>
      </c>
      <c r="J64" s="43">
        <v>87.95</v>
      </c>
      <c r="K64" s="44"/>
      <c r="L64" s="43">
        <v>14</v>
      </c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4"/>
      <c r="B67" s="17"/>
      <c r="C67" s="8"/>
      <c r="D67" s="18" t="s">
        <v>33</v>
      </c>
      <c r="E67" s="9"/>
      <c r="F67" s="19">
        <f>SUM(F60:F66)</f>
        <v>660</v>
      </c>
      <c r="G67" s="19">
        <f>SUM(G60:G66)</f>
        <v>26.580000000000002</v>
      </c>
      <c r="H67" s="19">
        <f>SUM(H60:H66)</f>
        <v>19.560000000000002</v>
      </c>
      <c r="I67" s="19">
        <f>SUM(I60:I66)</f>
        <v>101.02999999999999</v>
      </c>
      <c r="J67" s="19">
        <f>SUM(J60:J66)</f>
        <v>529.52</v>
      </c>
      <c r="K67" s="25"/>
      <c r="L67" s="19">
        <f>SUM(L60:L66)</f>
        <v>66.17</v>
      </c>
    </row>
    <row r="68" spans="1:12" ht="1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>SUM(G68:G76)</f>
        <v>0</v>
      </c>
      <c r="H77" s="19">
        <f>SUM(H68:H76)</f>
        <v>0</v>
      </c>
      <c r="I77" s="19">
        <f>SUM(I68:I76)</f>
        <v>0</v>
      </c>
      <c r="J77" s="19">
        <f>SUM(J68:J76)</f>
        <v>0</v>
      </c>
      <c r="K77" s="25"/>
      <c r="L77" s="19">
        <f>SUM(L68:L76)</f>
        <v>0</v>
      </c>
    </row>
    <row r="78" spans="1:12" ht="15.75" customHeight="1" thickBot="1">
      <c r="A78" s="29">
        <f>A60</f>
        <v>1</v>
      </c>
      <c r="B78" s="30">
        <f>B60</f>
        <v>4</v>
      </c>
      <c r="C78" s="54" t="s">
        <v>4</v>
      </c>
      <c r="D78" s="55"/>
      <c r="E78" s="31"/>
      <c r="F78" s="32">
        <f>F67+F77</f>
        <v>660</v>
      </c>
      <c r="G78" s="32">
        <f>G67+G77</f>
        <v>26.580000000000002</v>
      </c>
      <c r="H78" s="32">
        <f>H67+H77</f>
        <v>19.560000000000002</v>
      </c>
      <c r="I78" s="32">
        <f>I67+I77</f>
        <v>101.02999999999999</v>
      </c>
      <c r="J78" s="32">
        <f>J67+J77</f>
        <v>529.52</v>
      </c>
      <c r="K78" s="32"/>
      <c r="L78" s="32">
        <f>L67+L77</f>
        <v>66.17</v>
      </c>
    </row>
    <row r="79" spans="1:12" ht="15">
      <c r="A79" s="20">
        <v>1</v>
      </c>
      <c r="B79" s="21">
        <v>5</v>
      </c>
      <c r="C79" s="22" t="s">
        <v>20</v>
      </c>
      <c r="D79" s="5" t="s">
        <v>21</v>
      </c>
      <c r="E79" s="39" t="s">
        <v>64</v>
      </c>
      <c r="F79" s="40">
        <v>90</v>
      </c>
      <c r="G79" s="40">
        <v>9.7799999999999994</v>
      </c>
      <c r="H79" s="40">
        <v>13.58</v>
      </c>
      <c r="I79" s="40">
        <v>7.73</v>
      </c>
      <c r="J79" s="40">
        <v>127.89</v>
      </c>
      <c r="K79" s="41">
        <v>307</v>
      </c>
      <c r="L79" s="40">
        <v>35.799999999999997</v>
      </c>
    </row>
    <row r="80" spans="1:12" ht="15">
      <c r="A80" s="23"/>
      <c r="B80" s="15"/>
      <c r="C80" s="11"/>
      <c r="D80" s="6"/>
      <c r="E80" s="42" t="s">
        <v>51</v>
      </c>
      <c r="F80" s="43">
        <v>150</v>
      </c>
      <c r="G80" s="43">
        <v>7.46</v>
      </c>
      <c r="H80" s="43">
        <v>5.61</v>
      </c>
      <c r="I80" s="43">
        <v>35.840000000000003</v>
      </c>
      <c r="J80" s="43">
        <v>163.41</v>
      </c>
      <c r="K80" s="44">
        <v>679</v>
      </c>
      <c r="L80" s="43">
        <v>5.38</v>
      </c>
    </row>
    <row r="81" spans="1:12" ht="15">
      <c r="A81" s="23"/>
      <c r="B81" s="15"/>
      <c r="C81" s="11"/>
      <c r="D81" s="7" t="s">
        <v>22</v>
      </c>
      <c r="E81" s="42" t="s">
        <v>53</v>
      </c>
      <c r="F81" s="43">
        <v>200</v>
      </c>
      <c r="G81" s="43">
        <v>3.16</v>
      </c>
      <c r="H81" s="43">
        <v>3.34</v>
      </c>
      <c r="I81" s="43">
        <v>22.94</v>
      </c>
      <c r="J81" s="43">
        <v>130.6</v>
      </c>
      <c r="K81" s="44">
        <v>959</v>
      </c>
      <c r="L81" s="43">
        <v>7</v>
      </c>
    </row>
    <row r="82" spans="1:12" ht="15">
      <c r="A82" s="23"/>
      <c r="B82" s="15"/>
      <c r="C82" s="11"/>
      <c r="D82" s="7" t="s">
        <v>23</v>
      </c>
      <c r="E82" s="42" t="s">
        <v>48</v>
      </c>
      <c r="F82" s="43">
        <v>40</v>
      </c>
      <c r="G82" s="43">
        <v>3.07</v>
      </c>
      <c r="H82" s="43">
        <v>1.07</v>
      </c>
      <c r="I82" s="43">
        <v>20.9</v>
      </c>
      <c r="J82" s="43">
        <v>107.2</v>
      </c>
      <c r="K82" s="44">
        <v>8</v>
      </c>
      <c r="L82" s="43">
        <v>2</v>
      </c>
    </row>
    <row r="83" spans="1:12" ht="15">
      <c r="A83" s="23"/>
      <c r="B83" s="15"/>
      <c r="C83" s="11"/>
      <c r="D83" s="6" t="s">
        <v>26</v>
      </c>
      <c r="E83" s="42" t="s">
        <v>52</v>
      </c>
      <c r="F83" s="43">
        <v>60</v>
      </c>
      <c r="G83" s="43">
        <v>1.55</v>
      </c>
      <c r="H83" s="43">
        <v>0.77</v>
      </c>
      <c r="I83" s="43">
        <v>6.34</v>
      </c>
      <c r="J83" s="43">
        <v>58.9</v>
      </c>
      <c r="K83" s="44">
        <v>38</v>
      </c>
      <c r="L83" s="43">
        <v>2.88</v>
      </c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SUM(F79:F84)</f>
        <v>540</v>
      </c>
      <c r="G85" s="19">
        <f>SUM(G79:G84)</f>
        <v>25.02</v>
      </c>
      <c r="H85" s="19">
        <f>SUM(H79:H84)</f>
        <v>24.37</v>
      </c>
      <c r="I85" s="19">
        <f>SUM(I79:I84)</f>
        <v>93.75</v>
      </c>
      <c r="J85" s="19">
        <f>SUM(J79:J84)</f>
        <v>588</v>
      </c>
      <c r="K85" s="25"/>
      <c r="L85" s="19">
        <f>SUM(L79:L84)</f>
        <v>53.06</v>
      </c>
    </row>
    <row r="86" spans="1:12" ht="15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>SUM(G86:G94)</f>
        <v>0</v>
      </c>
      <c r="H95" s="19">
        <f>SUM(H86:H94)</f>
        <v>0</v>
      </c>
      <c r="I95" s="19">
        <f>SUM(I86:I94)</f>
        <v>0</v>
      </c>
      <c r="J95" s="19">
        <f>SUM(J86:J94)</f>
        <v>0</v>
      </c>
      <c r="K95" s="25"/>
      <c r="L95" s="19">
        <f>SUM(L86:L94)</f>
        <v>0</v>
      </c>
    </row>
    <row r="96" spans="1:12" ht="15.75" customHeight="1" thickBot="1">
      <c r="A96" s="29">
        <f>A79</f>
        <v>1</v>
      </c>
      <c r="B96" s="30">
        <f>B79</f>
        <v>5</v>
      </c>
      <c r="C96" s="54" t="s">
        <v>4</v>
      </c>
      <c r="D96" s="55"/>
      <c r="E96" s="31"/>
      <c r="F96" s="32">
        <f>F85+F95</f>
        <v>540</v>
      </c>
      <c r="G96" s="32">
        <f>G85+G95</f>
        <v>25.02</v>
      </c>
      <c r="H96" s="32">
        <f>H85+H95</f>
        <v>24.37</v>
      </c>
      <c r="I96" s="32">
        <f>I85+I95</f>
        <v>93.75</v>
      </c>
      <c r="J96" s="32">
        <f>J85+J95</f>
        <v>588</v>
      </c>
      <c r="K96" s="32"/>
      <c r="L96" s="32">
        <f>L85+L95</f>
        <v>53.06</v>
      </c>
    </row>
    <row r="97" spans="1:12" ht="15">
      <c r="A97" s="20">
        <v>2</v>
      </c>
      <c r="B97" s="21">
        <v>1</v>
      </c>
      <c r="C97" s="22" t="s">
        <v>20</v>
      </c>
      <c r="D97" s="5" t="s">
        <v>21</v>
      </c>
      <c r="E97" s="39" t="s">
        <v>69</v>
      </c>
      <c r="F97" s="40">
        <v>230</v>
      </c>
      <c r="G97" s="40">
        <v>22.23</v>
      </c>
      <c r="H97" s="40">
        <v>12</v>
      </c>
      <c r="I97" s="40">
        <v>41.52</v>
      </c>
      <c r="J97" s="40">
        <v>264</v>
      </c>
      <c r="K97" s="41">
        <v>291</v>
      </c>
      <c r="L97" s="40">
        <v>80.5</v>
      </c>
    </row>
    <row r="98" spans="1:12" ht="15">
      <c r="A98" s="23"/>
      <c r="B98" s="15"/>
      <c r="C98" s="11"/>
      <c r="D98" s="6" t="s">
        <v>26</v>
      </c>
      <c r="E98" s="42" t="s">
        <v>68</v>
      </c>
      <c r="F98" s="43">
        <v>60</v>
      </c>
      <c r="G98" s="43">
        <v>0.93</v>
      </c>
      <c r="H98" s="43">
        <v>3.12</v>
      </c>
      <c r="I98" s="43">
        <v>6.15</v>
      </c>
      <c r="J98" s="43">
        <v>68.37</v>
      </c>
      <c r="K98" s="44">
        <v>33</v>
      </c>
      <c r="L98" s="43">
        <v>2.9</v>
      </c>
    </row>
    <row r="99" spans="1:12" ht="15">
      <c r="A99" s="23"/>
      <c r="B99" s="15"/>
      <c r="C99" s="11"/>
      <c r="D99" s="7" t="s">
        <v>22</v>
      </c>
      <c r="E99" s="42" t="s">
        <v>41</v>
      </c>
      <c r="F99" s="43">
        <v>200</v>
      </c>
      <c r="G99" s="43">
        <v>7.0000000000000007E-2</v>
      </c>
      <c r="H99" s="43">
        <v>0.02</v>
      </c>
      <c r="I99" s="43">
        <v>15.2</v>
      </c>
      <c r="J99" s="43">
        <v>62</v>
      </c>
      <c r="K99" s="44">
        <v>493</v>
      </c>
      <c r="L99" s="43">
        <v>1.6</v>
      </c>
    </row>
    <row r="100" spans="1:12" ht="15">
      <c r="A100" s="23"/>
      <c r="B100" s="15"/>
      <c r="C100" s="11"/>
      <c r="D100" s="7" t="s">
        <v>23</v>
      </c>
      <c r="E100" s="42" t="s">
        <v>42</v>
      </c>
      <c r="F100" s="43">
        <v>40</v>
      </c>
      <c r="G100" s="43">
        <v>3.07</v>
      </c>
      <c r="H100" s="43">
        <v>1.07</v>
      </c>
      <c r="I100" s="43">
        <v>20.9</v>
      </c>
      <c r="J100" s="43">
        <v>107.2</v>
      </c>
      <c r="K100" s="44">
        <v>8</v>
      </c>
      <c r="L100" s="43">
        <v>2</v>
      </c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4"/>
      <c r="B103" s="17"/>
      <c r="C103" s="8"/>
      <c r="D103" s="18" t="s">
        <v>33</v>
      </c>
      <c r="E103" s="9"/>
      <c r="F103" s="19">
        <f>SUM(F97:F102)</f>
        <v>530</v>
      </c>
      <c r="G103" s="19">
        <f>SUM(G97:G102)</f>
        <v>26.3</v>
      </c>
      <c r="H103" s="19">
        <f>SUM(H97:H102)</f>
        <v>16.21</v>
      </c>
      <c r="I103" s="19">
        <f>SUM(I97:I102)</f>
        <v>83.77000000000001</v>
      </c>
      <c r="J103" s="19">
        <f>SUM(J97:J102)</f>
        <v>501.57</v>
      </c>
      <c r="K103" s="25"/>
      <c r="L103" s="19">
        <f>SUM(L97:L102)</f>
        <v>87</v>
      </c>
    </row>
    <row r="104" spans="1:12" ht="15">
      <c r="A104" s="26">
        <f>A97</f>
        <v>2</v>
      </c>
      <c r="B104" s="13">
        <f>B97</f>
        <v>1</v>
      </c>
      <c r="C104" s="10" t="s">
        <v>25</v>
      </c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32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4"/>
      <c r="B113" s="17"/>
      <c r="C113" s="8"/>
      <c r="D113" s="18" t="s">
        <v>33</v>
      </c>
      <c r="E113" s="9"/>
      <c r="F113" s="19">
        <f>SUM(F104:F112)</f>
        <v>0</v>
      </c>
      <c r="G113" s="19">
        <f>SUM(G104:G112)</f>
        <v>0</v>
      </c>
      <c r="H113" s="19">
        <f>SUM(H104:H112)</f>
        <v>0</v>
      </c>
      <c r="I113" s="19">
        <f>SUM(I104:I112)</f>
        <v>0</v>
      </c>
      <c r="J113" s="19">
        <f>SUM(J104:J112)</f>
        <v>0</v>
      </c>
      <c r="K113" s="25"/>
      <c r="L113" s="19">
        <f>SUM(L104:L112)</f>
        <v>0</v>
      </c>
    </row>
    <row r="114" spans="1:12" ht="15.75" thickBot="1">
      <c r="A114" s="29">
        <f>A97</f>
        <v>2</v>
      </c>
      <c r="B114" s="30">
        <f>B97</f>
        <v>1</v>
      </c>
      <c r="C114" s="54" t="s">
        <v>4</v>
      </c>
      <c r="D114" s="55"/>
      <c r="E114" s="31"/>
      <c r="F114" s="32">
        <f>F103+F113</f>
        <v>530</v>
      </c>
      <c r="G114" s="32">
        <f>G103+G113</f>
        <v>26.3</v>
      </c>
      <c r="H114" s="32">
        <f>H103+H113</f>
        <v>16.21</v>
      </c>
      <c r="I114" s="32">
        <f>I103+I113</f>
        <v>83.77000000000001</v>
      </c>
      <c r="J114" s="32">
        <f>J103+J113</f>
        <v>501.57</v>
      </c>
      <c r="K114" s="32"/>
      <c r="L114" s="32">
        <f>L103+L113</f>
        <v>87</v>
      </c>
    </row>
    <row r="115" spans="1:12" ht="15">
      <c r="A115" s="14">
        <v>2</v>
      </c>
      <c r="B115" s="15">
        <v>2</v>
      </c>
      <c r="C115" s="22" t="s">
        <v>20</v>
      </c>
      <c r="D115" s="5" t="s">
        <v>21</v>
      </c>
      <c r="E115" s="39" t="s">
        <v>54</v>
      </c>
      <c r="F115" s="40">
        <v>90</v>
      </c>
      <c r="G115" s="40">
        <v>11.13</v>
      </c>
      <c r="H115" s="40">
        <v>16.329999999999998</v>
      </c>
      <c r="I115" s="40">
        <v>8.4700000000000006</v>
      </c>
      <c r="J115" s="40">
        <v>155.15</v>
      </c>
      <c r="K115" s="41">
        <v>307</v>
      </c>
      <c r="L115" s="40">
        <v>79.599999999999994</v>
      </c>
    </row>
    <row r="116" spans="1:12" ht="15">
      <c r="A116" s="14"/>
      <c r="B116" s="15"/>
      <c r="C116" s="11"/>
      <c r="D116" s="6" t="s">
        <v>29</v>
      </c>
      <c r="E116" s="42" t="s">
        <v>51</v>
      </c>
      <c r="F116" s="43">
        <v>150</v>
      </c>
      <c r="G116" s="43">
        <v>7.46</v>
      </c>
      <c r="H116" s="43">
        <v>5.61</v>
      </c>
      <c r="I116" s="43">
        <v>35.840000000000003</v>
      </c>
      <c r="J116" s="43">
        <v>130.44999999999999</v>
      </c>
      <c r="K116" s="44">
        <v>679</v>
      </c>
      <c r="L116" s="43">
        <v>5.3</v>
      </c>
    </row>
    <row r="117" spans="1:12" ht="15">
      <c r="A117" s="14"/>
      <c r="B117" s="15"/>
      <c r="C117" s="11"/>
      <c r="D117" s="7" t="s">
        <v>22</v>
      </c>
      <c r="E117" s="42" t="s">
        <v>47</v>
      </c>
      <c r="F117" s="43">
        <v>200</v>
      </c>
      <c r="G117" s="43">
        <v>3.16</v>
      </c>
      <c r="H117" s="43">
        <v>3.34</v>
      </c>
      <c r="I117" s="43">
        <v>22.94</v>
      </c>
      <c r="J117" s="43">
        <v>130.6</v>
      </c>
      <c r="K117" s="44">
        <v>959</v>
      </c>
      <c r="L117" s="43">
        <v>7.97</v>
      </c>
    </row>
    <row r="118" spans="1:12" ht="15">
      <c r="A118" s="14"/>
      <c r="B118" s="15"/>
      <c r="C118" s="11"/>
      <c r="D118" s="7" t="s">
        <v>23</v>
      </c>
      <c r="E118" s="42" t="s">
        <v>42</v>
      </c>
      <c r="F118" s="43">
        <v>40</v>
      </c>
      <c r="G118" s="43">
        <v>3.07</v>
      </c>
      <c r="H118" s="43">
        <v>1.07</v>
      </c>
      <c r="I118" s="43">
        <v>20.9</v>
      </c>
      <c r="J118" s="43">
        <v>107.2</v>
      </c>
      <c r="K118" s="44">
        <v>8</v>
      </c>
      <c r="L118" s="43">
        <v>2</v>
      </c>
    </row>
    <row r="119" spans="1:12" ht="15">
      <c r="A119" s="14"/>
      <c r="B119" s="15"/>
      <c r="C119" s="11"/>
      <c r="D119" s="6" t="s">
        <v>65</v>
      </c>
      <c r="E119" s="42" t="s">
        <v>49</v>
      </c>
      <c r="F119" s="43">
        <v>20</v>
      </c>
      <c r="G119" s="43">
        <v>21.24</v>
      </c>
      <c r="H119" s="43">
        <v>25.16</v>
      </c>
      <c r="I119" s="43">
        <v>61.64</v>
      </c>
      <c r="J119" s="43">
        <v>64.8</v>
      </c>
      <c r="K119" s="44"/>
      <c r="L119" s="43">
        <v>5</v>
      </c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6"/>
      <c r="B121" s="17"/>
      <c r="C121" s="8"/>
      <c r="D121" s="18" t="s">
        <v>33</v>
      </c>
      <c r="E121" s="9"/>
      <c r="F121" s="19">
        <f>SUM(F115:F120)</f>
        <v>500</v>
      </c>
      <c r="G121" s="19">
        <f>SUM(G115:G120)</f>
        <v>46.06</v>
      </c>
      <c r="H121" s="19">
        <f>SUM(H115:H120)</f>
        <v>51.51</v>
      </c>
      <c r="I121" s="19">
        <f>SUM(I115:I120)</f>
        <v>149.79000000000002</v>
      </c>
      <c r="J121" s="19">
        <f>SUM(J115:J120)</f>
        <v>588.20000000000005</v>
      </c>
      <c r="K121" s="25"/>
      <c r="L121" s="19">
        <f>SUM(L115:L120)</f>
        <v>99.86999999999999</v>
      </c>
    </row>
    <row r="122" spans="1:12" ht="15">
      <c r="A122" s="13">
        <f>A115</f>
        <v>2</v>
      </c>
      <c r="B122" s="13">
        <f>B115</f>
        <v>2</v>
      </c>
      <c r="C122" s="10" t="s">
        <v>25</v>
      </c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32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6"/>
      <c r="B131" s="17"/>
      <c r="C131" s="8"/>
      <c r="D131" s="18" t="s">
        <v>33</v>
      </c>
      <c r="E131" s="9"/>
      <c r="F131" s="19">
        <f>SUM(F122:F130)</f>
        <v>0</v>
      </c>
      <c r="G131" s="19">
        <f>SUM(G122:G130)</f>
        <v>0</v>
      </c>
      <c r="H131" s="19">
        <f>SUM(H122:H130)</f>
        <v>0</v>
      </c>
      <c r="I131" s="19">
        <f>SUM(I122:I130)</f>
        <v>0</v>
      </c>
      <c r="J131" s="19">
        <f>SUM(J122:J130)</f>
        <v>0</v>
      </c>
      <c r="K131" s="25"/>
      <c r="L131" s="19">
        <f>SUM(L122:L130)</f>
        <v>0</v>
      </c>
    </row>
    <row r="132" spans="1:12" ht="15">
      <c r="A132" s="33">
        <f>A115</f>
        <v>2</v>
      </c>
      <c r="B132" s="33">
        <f>B115</f>
        <v>2</v>
      </c>
      <c r="C132" s="64" t="s">
        <v>4</v>
      </c>
      <c r="D132" s="65"/>
      <c r="E132" s="58"/>
      <c r="F132" s="63">
        <f>F121+F131</f>
        <v>500</v>
      </c>
      <c r="G132" s="63">
        <f>G121+G131</f>
        <v>46.06</v>
      </c>
      <c r="H132" s="63">
        <f>H121+H131</f>
        <v>51.51</v>
      </c>
      <c r="I132" s="63">
        <f>I121+I131</f>
        <v>149.79000000000002</v>
      </c>
      <c r="J132" s="63">
        <f>J121+J131</f>
        <v>588.20000000000005</v>
      </c>
      <c r="K132" s="63"/>
      <c r="L132" s="63">
        <f>L121+L131</f>
        <v>99.86999999999999</v>
      </c>
    </row>
    <row r="133" spans="1:12" ht="15">
      <c r="A133" s="23">
        <v>2</v>
      </c>
      <c r="B133" s="15">
        <v>3</v>
      </c>
      <c r="C133" s="11" t="s">
        <v>20</v>
      </c>
      <c r="D133" s="7" t="s">
        <v>21</v>
      </c>
      <c r="E133" s="66" t="s">
        <v>55</v>
      </c>
      <c r="F133" s="60">
        <v>90</v>
      </c>
      <c r="G133" s="61">
        <v>12.97</v>
      </c>
      <c r="H133" s="61">
        <v>11.78</v>
      </c>
      <c r="I133" s="61">
        <v>15.99</v>
      </c>
      <c r="J133" s="61">
        <v>185.44</v>
      </c>
      <c r="K133" s="62">
        <v>608</v>
      </c>
      <c r="L133" s="61">
        <v>51.2</v>
      </c>
    </row>
    <row r="134" spans="1:12" ht="15">
      <c r="A134" s="23"/>
      <c r="B134" s="15"/>
      <c r="C134" s="11"/>
      <c r="D134" s="6"/>
      <c r="E134" s="67" t="s">
        <v>56</v>
      </c>
      <c r="F134" s="59">
        <v>150</v>
      </c>
      <c r="G134" s="43">
        <v>5.52</v>
      </c>
      <c r="H134" s="43">
        <v>4.5199999999999996</v>
      </c>
      <c r="I134" s="43">
        <v>26.45</v>
      </c>
      <c r="J134" s="43">
        <v>146.35</v>
      </c>
      <c r="K134" s="44">
        <v>688</v>
      </c>
      <c r="L134" s="43">
        <v>4.45</v>
      </c>
    </row>
    <row r="135" spans="1:12" ht="15">
      <c r="A135" s="23"/>
      <c r="B135" s="15"/>
      <c r="C135" s="11"/>
      <c r="D135" s="7" t="s">
        <v>22</v>
      </c>
      <c r="E135" s="67" t="s">
        <v>41</v>
      </c>
      <c r="F135" s="59">
        <v>200</v>
      </c>
      <c r="G135" s="43">
        <v>7.0000000000000007E-2</v>
      </c>
      <c r="H135" s="43">
        <v>0.02</v>
      </c>
      <c r="I135" s="43">
        <v>15.2</v>
      </c>
      <c r="J135" s="43">
        <v>62</v>
      </c>
      <c r="K135" s="44">
        <v>943</v>
      </c>
      <c r="L135" s="43">
        <v>1.6</v>
      </c>
    </row>
    <row r="136" spans="1:12" ht="15.75" customHeight="1">
      <c r="A136" s="23"/>
      <c r="B136" s="15"/>
      <c r="C136" s="11"/>
      <c r="D136" s="7" t="s">
        <v>23</v>
      </c>
      <c r="E136" s="67" t="s">
        <v>42</v>
      </c>
      <c r="F136" s="59">
        <v>40</v>
      </c>
      <c r="G136" s="43">
        <v>3.07</v>
      </c>
      <c r="H136" s="43">
        <v>1.07</v>
      </c>
      <c r="I136" s="43">
        <v>20.9</v>
      </c>
      <c r="J136" s="43">
        <v>107.2</v>
      </c>
      <c r="K136" s="44">
        <v>8</v>
      </c>
      <c r="L136" s="43">
        <v>2</v>
      </c>
    </row>
    <row r="137" spans="1:12" ht="15">
      <c r="A137" s="23"/>
      <c r="B137" s="15"/>
      <c r="C137" s="11"/>
      <c r="D137" s="7" t="s">
        <v>24</v>
      </c>
      <c r="E137" s="66" t="s">
        <v>57</v>
      </c>
      <c r="F137" s="59">
        <v>180</v>
      </c>
      <c r="G137" s="43">
        <v>0.76</v>
      </c>
      <c r="H137" s="43">
        <v>0.65</v>
      </c>
      <c r="I137" s="43">
        <v>19.649999999999999</v>
      </c>
      <c r="J137" s="43">
        <v>87.01</v>
      </c>
      <c r="K137" s="44"/>
      <c r="L137" s="43">
        <v>11.7</v>
      </c>
    </row>
    <row r="138" spans="1:12" ht="15">
      <c r="A138" s="23"/>
      <c r="B138" s="15"/>
      <c r="C138" s="11"/>
      <c r="D138" s="6"/>
      <c r="E138" s="57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4"/>
      <c r="B140" s="17"/>
      <c r="C140" s="8"/>
      <c r="D140" s="18" t="s">
        <v>33</v>
      </c>
      <c r="E140" s="9"/>
      <c r="F140" s="19">
        <f>SUM(F133:F139)</f>
        <v>660</v>
      </c>
      <c r="G140" s="19">
        <f>SUM(G133:G139)</f>
        <v>22.390000000000004</v>
      </c>
      <c r="H140" s="19">
        <f>SUM(H133:H139)</f>
        <v>18.039999999999996</v>
      </c>
      <c r="I140" s="19">
        <f>SUM(I133:I139)</f>
        <v>98.19</v>
      </c>
      <c r="J140" s="19">
        <f>SUM(J133:J139)</f>
        <v>588</v>
      </c>
      <c r="K140" s="25"/>
      <c r="L140" s="19">
        <f>SUM(L133:L139)</f>
        <v>70.95</v>
      </c>
    </row>
    <row r="141" spans="1:12" ht="15">
      <c r="A141" s="26">
        <f>A133</f>
        <v>2</v>
      </c>
      <c r="B141" s="13">
        <f>B133</f>
        <v>3</v>
      </c>
      <c r="C141" s="10" t="s">
        <v>25</v>
      </c>
      <c r="D141" s="7" t="s">
        <v>26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27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28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 t="s">
        <v>30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31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32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4"/>
      <c r="B150" s="17"/>
      <c r="C150" s="8"/>
      <c r="D150" s="18" t="s">
        <v>33</v>
      </c>
      <c r="E150" s="9"/>
      <c r="F150" s="19">
        <f>SUM(F141:F149)</f>
        <v>0</v>
      </c>
      <c r="G150" s="19">
        <f>SUM(G141:G149)</f>
        <v>0</v>
      </c>
      <c r="H150" s="19">
        <f>SUM(H141:H149)</f>
        <v>0</v>
      </c>
      <c r="I150" s="19">
        <f>SUM(I141:I149)</f>
        <v>0</v>
      </c>
      <c r="J150" s="19">
        <f>SUM(J141:J149)</f>
        <v>0</v>
      </c>
      <c r="K150" s="25"/>
      <c r="L150" s="19">
        <f>SUM(L141:L149)</f>
        <v>0</v>
      </c>
    </row>
    <row r="151" spans="1:12" ht="15.75" thickBot="1">
      <c r="A151" s="29">
        <f>A133</f>
        <v>2</v>
      </c>
      <c r="B151" s="30">
        <f>B133</f>
        <v>3</v>
      </c>
      <c r="C151" s="54" t="s">
        <v>4</v>
      </c>
      <c r="D151" s="55"/>
      <c r="E151" s="31"/>
      <c r="F151" s="32">
        <f>F140+F150</f>
        <v>660</v>
      </c>
      <c r="G151" s="32">
        <f>G140+G150</f>
        <v>22.390000000000004</v>
      </c>
      <c r="H151" s="32">
        <f>H140+H150</f>
        <v>18.039999999999996</v>
      </c>
      <c r="I151" s="32">
        <f>I140+I150</f>
        <v>98.19</v>
      </c>
      <c r="J151" s="32">
        <f>J140+J150</f>
        <v>588</v>
      </c>
      <c r="K151" s="32"/>
      <c r="L151" s="32">
        <f>L140+L150</f>
        <v>70.95</v>
      </c>
    </row>
    <row r="152" spans="1:12" ht="15">
      <c r="A152" s="20">
        <v>2</v>
      </c>
      <c r="B152" s="21">
        <v>4</v>
      </c>
      <c r="C152" s="22" t="s">
        <v>20</v>
      </c>
      <c r="D152" s="5" t="s">
        <v>21</v>
      </c>
      <c r="E152" s="39" t="s">
        <v>50</v>
      </c>
      <c r="F152" s="40">
        <v>90</v>
      </c>
      <c r="G152" s="40">
        <v>15.78</v>
      </c>
      <c r="H152" s="40">
        <v>2.14</v>
      </c>
      <c r="I152" s="40">
        <v>0.28000000000000003</v>
      </c>
      <c r="J152" s="40">
        <v>136.37</v>
      </c>
      <c r="K152" s="41">
        <v>245</v>
      </c>
      <c r="L152" s="40">
        <v>41.7</v>
      </c>
    </row>
    <row r="153" spans="1:12" ht="15">
      <c r="A153" s="23"/>
      <c r="B153" s="15"/>
      <c r="C153" s="11"/>
      <c r="D153" s="6"/>
      <c r="E153" s="42" t="s">
        <v>58</v>
      </c>
      <c r="F153" s="43">
        <v>150</v>
      </c>
      <c r="G153" s="43">
        <v>3.45</v>
      </c>
      <c r="H153" s="43">
        <v>15.7</v>
      </c>
      <c r="I153" s="43">
        <v>16.329999999999998</v>
      </c>
      <c r="J153" s="43">
        <v>184.85</v>
      </c>
      <c r="K153" s="44">
        <v>694</v>
      </c>
      <c r="L153" s="43">
        <v>9.4</v>
      </c>
    </row>
    <row r="154" spans="1:12" ht="15">
      <c r="A154" s="23"/>
      <c r="B154" s="15"/>
      <c r="C154" s="11"/>
      <c r="D154" s="7" t="s">
        <v>22</v>
      </c>
      <c r="E154" s="42" t="s">
        <v>41</v>
      </c>
      <c r="F154" s="43">
        <v>200</v>
      </c>
      <c r="G154" s="43">
        <v>7.0000000000000007E-2</v>
      </c>
      <c r="H154" s="43">
        <v>0.02</v>
      </c>
      <c r="I154" s="43">
        <v>15.2</v>
      </c>
      <c r="J154" s="43">
        <v>62</v>
      </c>
      <c r="K154" s="44">
        <v>943</v>
      </c>
      <c r="L154" s="43">
        <v>1.6</v>
      </c>
    </row>
    <row r="155" spans="1:12" ht="15">
      <c r="A155" s="23"/>
      <c r="B155" s="15"/>
      <c r="C155" s="11"/>
      <c r="D155" s="7" t="s">
        <v>23</v>
      </c>
      <c r="E155" s="42" t="s">
        <v>42</v>
      </c>
      <c r="F155" s="43">
        <v>40</v>
      </c>
      <c r="G155" s="43">
        <v>3.07</v>
      </c>
      <c r="H155" s="43">
        <v>1.07</v>
      </c>
      <c r="I155" s="43">
        <v>20.9</v>
      </c>
      <c r="J155" s="43">
        <v>107.2</v>
      </c>
      <c r="K155" s="44">
        <v>8</v>
      </c>
      <c r="L155" s="43">
        <v>2</v>
      </c>
    </row>
    <row r="156" spans="1:12" ht="15">
      <c r="A156" s="23"/>
      <c r="B156" s="15"/>
      <c r="C156" s="11"/>
      <c r="D156" s="6" t="s">
        <v>26</v>
      </c>
      <c r="E156" s="42" t="s">
        <v>67</v>
      </c>
      <c r="F156" s="43">
        <v>60</v>
      </c>
      <c r="G156" s="43">
        <v>0.93</v>
      </c>
      <c r="H156" s="43">
        <v>3.25</v>
      </c>
      <c r="I156" s="43">
        <v>6.72</v>
      </c>
      <c r="J156" s="43">
        <v>67.58</v>
      </c>
      <c r="K156" s="44">
        <v>43</v>
      </c>
      <c r="L156" s="43">
        <v>4.5999999999999996</v>
      </c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SUM(F152:F157)</f>
        <v>540</v>
      </c>
      <c r="G158" s="19">
        <f>SUM(G152:G157)</f>
        <v>23.3</v>
      </c>
      <c r="H158" s="19">
        <f>SUM(H152:H157)</f>
        <v>22.18</v>
      </c>
      <c r="I158" s="19">
        <f>SUM(I152:I157)</f>
        <v>59.429999999999993</v>
      </c>
      <c r="J158" s="19">
        <f>SUM(J152:J157)</f>
        <v>558</v>
      </c>
      <c r="K158" s="25"/>
      <c r="L158" s="19">
        <f>SUM(L152:L157)</f>
        <v>59.300000000000004</v>
      </c>
    </row>
    <row r="159" spans="1:12" ht="15">
      <c r="A159" s="26">
        <f>A152</f>
        <v>2</v>
      </c>
      <c r="B159" s="13">
        <f>B152</f>
        <v>4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>SUM(G159:G167)</f>
        <v>0</v>
      </c>
      <c r="H168" s="19">
        <f>SUM(H159:H167)</f>
        <v>0</v>
      </c>
      <c r="I168" s="19">
        <f>SUM(I159:I167)</f>
        <v>0</v>
      </c>
      <c r="J168" s="19">
        <f>SUM(J159:J167)</f>
        <v>0</v>
      </c>
      <c r="K168" s="25"/>
      <c r="L168" s="19">
        <f>SUM(L159:L167)</f>
        <v>0</v>
      </c>
    </row>
    <row r="169" spans="1:12" ht="15.75" thickBot="1">
      <c r="A169" s="29">
        <f>A152</f>
        <v>2</v>
      </c>
      <c r="B169" s="30">
        <f>B152</f>
        <v>4</v>
      </c>
      <c r="C169" s="54" t="s">
        <v>4</v>
      </c>
      <c r="D169" s="55"/>
      <c r="E169" s="31"/>
      <c r="F169" s="32">
        <f>F158+F168</f>
        <v>540</v>
      </c>
      <c r="G169" s="32">
        <f>G158+G168</f>
        <v>23.3</v>
      </c>
      <c r="H169" s="32">
        <f>H158+H168</f>
        <v>22.18</v>
      </c>
      <c r="I169" s="32">
        <f>I158+I168</f>
        <v>59.429999999999993</v>
      </c>
      <c r="J169" s="32">
        <f>J158+J168</f>
        <v>558</v>
      </c>
      <c r="K169" s="32"/>
      <c r="L169" s="32">
        <f>L158+L168</f>
        <v>59.300000000000004</v>
      </c>
    </row>
    <row r="170" spans="1:12" ht="15">
      <c r="A170" s="20">
        <v>2</v>
      </c>
      <c r="B170" s="21">
        <v>5</v>
      </c>
      <c r="C170" s="22" t="s">
        <v>20</v>
      </c>
      <c r="D170" s="5" t="s">
        <v>21</v>
      </c>
      <c r="E170" s="39" t="s">
        <v>59</v>
      </c>
      <c r="F170" s="40">
        <v>130</v>
      </c>
      <c r="G170" s="40">
        <v>45.67</v>
      </c>
      <c r="H170" s="40">
        <v>42.67</v>
      </c>
      <c r="I170" s="40">
        <v>54.78</v>
      </c>
      <c r="J170" s="40">
        <v>132.34</v>
      </c>
      <c r="K170" s="41">
        <v>307</v>
      </c>
      <c r="L170" s="40">
        <v>50.3</v>
      </c>
    </row>
    <row r="171" spans="1:12" ht="15">
      <c r="A171" s="23"/>
      <c r="B171" s="15"/>
      <c r="C171" s="11"/>
      <c r="D171" s="6"/>
      <c r="E171" s="42" t="s">
        <v>46</v>
      </c>
      <c r="F171" s="43">
        <v>150</v>
      </c>
      <c r="G171" s="43">
        <v>6.6</v>
      </c>
      <c r="H171" s="43">
        <v>5.72</v>
      </c>
      <c r="I171" s="43">
        <v>37.880000000000003</v>
      </c>
      <c r="J171" s="43">
        <v>129.5</v>
      </c>
      <c r="K171" s="44">
        <v>163</v>
      </c>
      <c r="L171" s="43">
        <v>4.9000000000000004</v>
      </c>
    </row>
    <row r="172" spans="1:12" ht="15">
      <c r="A172" s="23"/>
      <c r="B172" s="15"/>
      <c r="C172" s="11"/>
      <c r="D172" s="7" t="s">
        <v>22</v>
      </c>
      <c r="E172" s="42" t="s">
        <v>47</v>
      </c>
      <c r="F172" s="43">
        <v>200</v>
      </c>
      <c r="G172" s="43">
        <v>3.16</v>
      </c>
      <c r="H172" s="43">
        <v>3.34</v>
      </c>
      <c r="I172" s="43">
        <v>22.94</v>
      </c>
      <c r="J172" s="43">
        <v>130.6</v>
      </c>
      <c r="K172" s="44">
        <v>959</v>
      </c>
      <c r="L172" s="43">
        <v>7.8</v>
      </c>
    </row>
    <row r="173" spans="1:12" ht="15">
      <c r="A173" s="23"/>
      <c r="B173" s="15"/>
      <c r="C173" s="11"/>
      <c r="D173" s="7" t="s">
        <v>23</v>
      </c>
      <c r="E173" s="42" t="s">
        <v>42</v>
      </c>
      <c r="F173" s="43">
        <v>40</v>
      </c>
      <c r="G173" s="43">
        <v>3.07</v>
      </c>
      <c r="H173" s="43">
        <v>1.07</v>
      </c>
      <c r="I173" s="43">
        <v>20.9</v>
      </c>
      <c r="J173" s="43">
        <v>107.2</v>
      </c>
      <c r="K173" s="44">
        <v>8</v>
      </c>
      <c r="L173" s="43">
        <v>2</v>
      </c>
    </row>
    <row r="174" spans="1:12" ht="15">
      <c r="A174" s="23"/>
      <c r="B174" s="15"/>
      <c r="C174" s="11"/>
      <c r="D174" s="6" t="s">
        <v>26</v>
      </c>
      <c r="E174" s="42" t="s">
        <v>52</v>
      </c>
      <c r="F174" s="43">
        <v>60</v>
      </c>
      <c r="G174" s="43">
        <v>1.55</v>
      </c>
      <c r="H174" s="43">
        <v>0.77</v>
      </c>
      <c r="I174" s="43">
        <v>6.34</v>
      </c>
      <c r="J174" s="43">
        <v>58.36</v>
      </c>
      <c r="K174" s="44">
        <v>38</v>
      </c>
      <c r="L174" s="43">
        <v>3.2</v>
      </c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.75" customHeight="1">
      <c r="A176" s="24"/>
      <c r="B176" s="17"/>
      <c r="C176" s="8"/>
      <c r="D176" s="18" t="s">
        <v>33</v>
      </c>
      <c r="E176" s="9"/>
      <c r="F176" s="19">
        <f>SUM(F170:F175)</f>
        <v>580</v>
      </c>
      <c r="G176" s="19">
        <f>SUM(G170:G175)</f>
        <v>60.050000000000004</v>
      </c>
      <c r="H176" s="19">
        <f>SUM(H170:H175)</f>
        <v>53.570000000000007</v>
      </c>
      <c r="I176" s="19">
        <f>SUM(I170:I175)</f>
        <v>142.84</v>
      </c>
      <c r="J176" s="19">
        <f>SUM(J170:J175)</f>
        <v>558</v>
      </c>
      <c r="K176" s="25"/>
      <c r="L176" s="19">
        <f>SUM(L170:L175)</f>
        <v>68.2</v>
      </c>
    </row>
    <row r="177" spans="1:12" ht="15">
      <c r="A177" s="26">
        <f>A170</f>
        <v>2</v>
      </c>
      <c r="B177" s="13">
        <f>B170</f>
        <v>5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>SUM(G177:G185)</f>
        <v>0</v>
      </c>
      <c r="H186" s="19">
        <f>SUM(H177:H185)</f>
        <v>0</v>
      </c>
      <c r="I186" s="19">
        <f>SUM(I177:I185)</f>
        <v>0</v>
      </c>
      <c r="J186" s="19">
        <f>SUM(J177:J185)</f>
        <v>0</v>
      </c>
      <c r="K186" s="25"/>
      <c r="L186" s="19">
        <f>SUM(L177:L185)</f>
        <v>0</v>
      </c>
    </row>
    <row r="187" spans="1:12" ht="15.75" thickBot="1">
      <c r="A187" s="29">
        <f>A170</f>
        <v>2</v>
      </c>
      <c r="B187" s="30">
        <f>B170</f>
        <v>5</v>
      </c>
      <c r="C187" s="54" t="s">
        <v>4</v>
      </c>
      <c r="D187" s="55"/>
      <c r="E187" s="31"/>
      <c r="F187" s="32">
        <f>F176+F186</f>
        <v>580</v>
      </c>
      <c r="G187" s="32">
        <f>G176+G186</f>
        <v>60.050000000000004</v>
      </c>
      <c r="H187" s="32">
        <f>H176+H186</f>
        <v>53.570000000000007</v>
      </c>
      <c r="I187" s="32">
        <f>I176+I186</f>
        <v>142.84</v>
      </c>
      <c r="J187" s="32">
        <f>J176+J186</f>
        <v>558</v>
      </c>
      <c r="K187" s="32"/>
      <c r="L187" s="32">
        <f>L176+L186</f>
        <v>68.2</v>
      </c>
    </row>
    <row r="188" spans="1:12" ht="13.5" thickBot="1">
      <c r="A188" s="27"/>
      <c r="B188" s="28"/>
      <c r="C188" s="56" t="s">
        <v>5</v>
      </c>
      <c r="D188" s="56"/>
      <c r="E188" s="56"/>
      <c r="F188" s="34">
        <f>(F23+F41+F59+F78+F96+F114+F132+F151+F169+F187)/(IF(F23=0,0,1)+IF(F41=0,0,1)+IF(F59=0,0,1)+IF(F78=0,0,1)+IF(F96=0,0,1)+IF(F114=0,0,1)+IF(F132=0,0,1)+IF(F151=0,0,1)+IF(F169=0,0,1)+IF(F187=0,0,1))</f>
        <v>566</v>
      </c>
      <c r="G188" s="34">
        <f>(G23+G41+G59+G78+G96+G114+G132+G151+G169+G187)/(IF(G23=0,0,1)+IF(G41=0,0,1)+IF(G59=0,0,1)+IF(G78=0,0,1)+IF(G96=0,0,1)+IF(G114=0,0,1)+IF(G132=0,0,1)+IF(G151=0,0,1)+IF(G169=0,0,1)+IF(G187=0,0,1))</f>
        <v>29.739000000000004</v>
      </c>
      <c r="H188" s="34">
        <f>(H23+H41+H59+H78+H96+H114+H132+H151+H169+H187)/(IF(H23=0,0,1)+IF(H41=0,0,1)+IF(H59=0,0,1)+IF(H78=0,0,1)+IF(H96=0,0,1)+IF(H114=0,0,1)+IF(H132=0,0,1)+IF(H151=0,0,1)+IF(H169=0,0,1)+IF(H187=0,0,1))</f>
        <v>28.685000000000002</v>
      </c>
      <c r="I188" s="34">
        <f>(I23+I41+I59+I78+I96+I114+I132+I151+I169+I187)/(IF(I23=0,0,1)+IF(I41=0,0,1)+IF(I59=0,0,1)+IF(I78=0,0,1)+IF(I96=0,0,1)+IF(I114=0,0,1)+IF(I132=0,0,1)+IF(I151=0,0,1)+IF(I169=0,0,1)+IF(I187=0,0,1))</f>
        <v>99.140000000000015</v>
      </c>
      <c r="J188" s="34">
        <f>(J23+J41+J59+J78+J96+J114+J132+J151+J169+J187)/(IF(J23=0,0,1)+IF(J41=0,0,1)+IF(J59=0,0,1)+IF(J78=0,0,1)+IF(J96=0,0,1)+IF(J114=0,0,1)+IF(J132=0,0,1)+IF(J151=0,0,1)+IF(J169=0,0,1)+IF(J187=0,0,1))</f>
        <v>565.14900000000011</v>
      </c>
      <c r="K188" s="34"/>
      <c r="L188" s="34">
        <f>(L23+L41+L59+L78+L96+L114+L132+L151+L169+L187)/(IF(L23=0,0,1)+IF(L41=0,0,1)+IF(L59=0,0,1)+IF(L78=0,0,1)+IF(L96=0,0,1)+IF(L114=0,0,1)+IF(L132=0,0,1)+IF(L151=0,0,1)+IF(L169=0,0,1)+IF(L187=0,0,1))</f>
        <v>66.161000000000001</v>
      </c>
    </row>
  </sheetData>
  <mergeCells count="14">
    <mergeCell ref="C96:D96"/>
    <mergeCell ref="C23:D23"/>
    <mergeCell ref="C188:E188"/>
    <mergeCell ref="C187:D187"/>
    <mergeCell ref="C114:D114"/>
    <mergeCell ref="C132:D132"/>
    <mergeCell ref="C151:D151"/>
    <mergeCell ref="C169:D169"/>
    <mergeCell ref="C1:E1"/>
    <mergeCell ref="H1:K1"/>
    <mergeCell ref="H2:K2"/>
    <mergeCell ref="C41:D41"/>
    <mergeCell ref="C59:D59"/>
    <mergeCell ref="C78:D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2024-11-06T12:18:07Z</dcterms:modified>
</cp:coreProperties>
</file>